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<sst xmlns="http://schemas.openxmlformats.org/spreadsheetml/2006/main" count="11" uniqueCount="11">
  <si>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Legs 1</t>
  </si>
  <si>
    <t xml:space="preserve">legs 2 </t>
  </si>
  <si>
    <t>legs 3</t>
  </si>
  <si>
    <t>legs 4</t>
  </si>
  <si>
    <t xml:space="preserve">← change this number only. (largest pumpkin) </t>
  </si>
  <si>
    <t>cephalothorax (head)</t>
  </si>
  <si>
    <t>Abdomen (body)</t>
  </si>
  <si>
    <t>first section (in inches)</t>
  </si>
  <si>
    <t>second section (in inches)</t>
  </si>
  <si>
    <t>forth section (in inches)</t>
  </si>
  <si>
    <t>third section (in inches)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</si>
</sst>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12</xdr:row>
      <xdr:rowOff>190500</xdr:rowOff>
    </xdr:from>
    <xdr:to>
      <xdr:col>14</xdr:col>
      <xdr:colOff>457200</xdr:colOff>
      <xdr:row>98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619375"/>
          <a:ext cx="14544675" cy="1635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5.421875" style="0" bestFit="1" customWidth="1"/>
    <col min="3" max="3" width="68.57421875" style="0" bestFit="1" customWidth="1"/>
    <col min="5" max="5" width="20.28125" style="0" bestFit="1" customWidth="1"/>
    <col min="9" max="9" width="29.7109375" style="0" bestFit="1" customWidth="1"/>
    <col min="10" max="10" width="20.28125" style="0" bestFit="1" customWidth="1"/>
  </cols>
  <sheetData>
    <row r="1" spans="1:9" ht="24" thickBot="1">
      <c r="A1" s="1" t="s">
        <v>6</v>
      </c>
      <c r="B1" s="2">
        <v>12</v>
      </c>
      <c r="C1" s="1" t="s">
        <v>4</v>
      </c>
      <c r="E1" s="4" t="s">
        <v>0</v>
      </c>
      <c r="F1" s="5" t="s">
        <v>1</v>
      </c>
      <c r="G1" s="5" t="s">
        <v>2</v>
      </c>
      <c r="H1" s="5" t="s">
        <v>3</v>
      </c>
      <c r="I1" s="6"/>
    </row>
    <row r="2" spans="5:9" ht="15">
      <c r="E2" s="7">
        <f>0.93*B1</f>
        <v>11.16</v>
      </c>
      <c r="F2" s="8">
        <f>0.695*E2</f>
        <v>7.7562</v>
      </c>
      <c r="G2" s="8">
        <f>0.608*E2</f>
        <v>6.78528</v>
      </c>
      <c r="H2" s="8">
        <f>0.978*E2</f>
        <v>10.91448</v>
      </c>
      <c r="I2" s="9" t="s">
        <v>7</v>
      </c>
    </row>
    <row r="3" spans="5:9" ht="15">
      <c r="E3" s="10">
        <f>0.87*E2</f>
        <v>9.709200000000001</v>
      </c>
      <c r="F3" s="3">
        <f>0.9*F2</f>
        <v>6.98058</v>
      </c>
      <c r="G3" s="3">
        <f>0.72*G2</f>
        <v>4.8854016</v>
      </c>
      <c r="H3" s="3">
        <f>0.84*H2</f>
        <v>9.168163199999999</v>
      </c>
      <c r="I3" s="11" t="s">
        <v>8</v>
      </c>
    </row>
    <row r="4" spans="5:9" ht="15">
      <c r="E4" s="10">
        <f>0.71*E2</f>
        <v>7.9235999999999995</v>
      </c>
      <c r="F4" s="3">
        <f>0.42*F2</f>
        <v>3.2576039999999997</v>
      </c>
      <c r="G4" s="3">
        <f>0.53*G2</f>
        <v>3.5961984000000005</v>
      </c>
      <c r="H4" s="3">
        <f>0.69*H2</f>
        <v>7.530991199999999</v>
      </c>
      <c r="I4" s="11" t="s">
        <v>10</v>
      </c>
    </row>
    <row r="5" spans="5:9" ht="15.75" thickBot="1">
      <c r="E5" s="12">
        <f>0.24*E2</f>
        <v>2.6784</v>
      </c>
      <c r="F5" s="13">
        <f>0.31*F2</f>
        <v>2.404422</v>
      </c>
      <c r="G5" s="13">
        <f>0.32*G2</f>
        <v>2.1712896</v>
      </c>
      <c r="H5" s="13">
        <f>0.25*H2</f>
        <v>2.72862</v>
      </c>
      <c r="I5" s="14" t="s">
        <v>9</v>
      </c>
    </row>
    <row r="6" ht="15.75" thickBot="1"/>
    <row r="7" spans="5:6" ht="15.75" thickBot="1">
      <c r="E7" s="15" t="s">
        <v>5</v>
      </c>
      <c r="F7" s="16">
        <f>0.5*B1</f>
        <v>6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Sparks</dc:creator>
  <cp:keywords/>
  <dc:description/>
  <cp:lastModifiedBy>Justin Sparks</cp:lastModifiedBy>
  <dcterms:created xsi:type="dcterms:W3CDTF">2019-10-13T23:41:00Z</dcterms:created>
  <dcterms:modified xsi:type="dcterms:W3CDTF">2020-10-12T01:42:33Z</dcterms:modified>
  <cp:category/>
  <cp:version/>
  <cp:contentType/>
  <cp:contentStatus/>
</cp:coreProperties>
</file>