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<sst xmlns="http://schemas.openxmlformats.org/spreadsheetml/2006/main" count="24" uniqueCount="17">
  <si>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length</t>
  </si>
  <si>
    <t>height</t>
  </si>
  <si>
    <t>A</t>
  </si>
  <si>
    <t>B</t>
  </si>
  <si>
    <t>D</t>
  </si>
  <si>
    <t>E</t>
  </si>
  <si>
    <t>Qty</t>
  </si>
  <si>
    <t>width</t>
  </si>
  <si>
    <t>C</t>
  </si>
  <si>
    <t>1x4</t>
  </si>
  <si>
    <t>1x2</t>
  </si>
  <si>
    <t>ft 1x4</t>
  </si>
  <si>
    <t>ft 1x2</t>
  </si>
  <si>
    <t>F</t>
  </si>
  <si>
    <t>G</t>
  </si>
  <si>
    <t>H</t>
  </si>
  <si>
    <r>
      <t xml:space="preserve">Solid Core Door Bench               </t>
    </r>
    <r>
      <rPr>
        <sz val="12"/>
        <rFont val="Arial"/>
        <family val="2"/>
      </rPr>
      <t>Top is 37-1/4" x 15-3/4" x 3-1/2"                                                                                  22" tall with  6" side overhangs, 1" front and back overhang.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</si>
</sst>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115" zoomScaleNormal="115" workbookViewId="0" topLeftCell="C1">
      <selection activeCell="T30" sqref="T30"/>
    </sheetView>
  </sheetViews>
  <sheetFormatPr defaultColWidth="9.140625" defaultRowHeight="12.75"/>
  <cols>
    <col min="2" max="2" width="7.140625" style="0" customWidth="1"/>
    <col min="12" max="12" width="8.7109375" style="0" customWidth="1"/>
  </cols>
  <sheetData>
    <row r="1" spans="1:2" ht="15">
      <c r="A1" s="7" t="s">
        <v>0</v>
      </c>
      <c r="B1" s="7">
        <f>37.25-12</f>
        <v>25.25</v>
      </c>
    </row>
    <row r="2" spans="1:20" ht="15">
      <c r="A2" s="7" t="s">
        <v>7</v>
      </c>
      <c r="B2" s="7">
        <f>15.75-2</f>
        <v>13.75</v>
      </c>
      <c r="P2" s="12"/>
      <c r="Q2">
        <v>18.5</v>
      </c>
      <c r="T2">
        <v>18.5</v>
      </c>
    </row>
    <row r="3" spans="1:21" ht="15">
      <c r="A3" s="7" t="s">
        <v>1</v>
      </c>
      <c r="B3" s="7">
        <f>22-3.5</f>
        <v>18.5</v>
      </c>
      <c r="Q3">
        <v>18.5</v>
      </c>
      <c r="U3">
        <v>18.5</v>
      </c>
    </row>
    <row r="4" spans="17:20" ht="12.75">
      <c r="Q4">
        <v>18.5</v>
      </c>
      <c r="T4">
        <v>18.5</v>
      </c>
    </row>
    <row r="5" spans="17:21" ht="12.75">
      <c r="Q5">
        <v>18.5</v>
      </c>
      <c r="U5">
        <v>18.5</v>
      </c>
    </row>
    <row r="6" spans="17:20" ht="12.75">
      <c r="Q6">
        <v>9.25</v>
      </c>
      <c r="T6">
        <v>9.25</v>
      </c>
    </row>
    <row r="7" spans="17:21" ht="12.75">
      <c r="Q7">
        <v>9.25</v>
      </c>
      <c r="U7">
        <v>9.25</v>
      </c>
    </row>
    <row r="8" spans="16:20" ht="12.75">
      <c r="P8" s="12"/>
      <c r="Q8">
        <v>18.25</v>
      </c>
      <c r="T8">
        <v>18.25</v>
      </c>
    </row>
    <row r="9" spans="17:21" ht="12.75">
      <c r="Q9">
        <v>18.25</v>
      </c>
      <c r="U9">
        <v>18.25</v>
      </c>
    </row>
    <row r="10" spans="17:19" ht="12.75">
      <c r="Q10">
        <v>10.75</v>
      </c>
      <c r="S10">
        <v>10.75</v>
      </c>
    </row>
    <row r="11" spans="17:19" ht="12.75">
      <c r="Q11">
        <v>10.75</v>
      </c>
      <c r="S11">
        <v>10.75</v>
      </c>
    </row>
    <row r="12" spans="17:19" ht="12.75">
      <c r="Q12">
        <v>23.75</v>
      </c>
      <c r="S12">
        <v>23.75</v>
      </c>
    </row>
    <row r="13" spans="17:19" ht="12.75">
      <c r="Q13">
        <v>23.75</v>
      </c>
      <c r="S13">
        <v>23.75</v>
      </c>
    </row>
    <row r="16" spans="17:21" ht="12.75">
      <c r="Q16">
        <f>SUM(Q2:Q13)</f>
        <v>198</v>
      </c>
      <c r="S16">
        <f>SUM(S2:S13)</f>
        <v>69</v>
      </c>
      <c r="T16">
        <f>SUM(T2:T13)</f>
        <v>64.5</v>
      </c>
      <c r="U16">
        <f>SUM(U2:U13)</f>
        <v>64.5</v>
      </c>
    </row>
    <row r="27" spans="1:5" ht="12.75">
      <c r="A27" s="1"/>
      <c r="B27" s="2" t="s">
        <v>6</v>
      </c>
      <c r="C27" s="2" t="s">
        <v>0</v>
      </c>
      <c r="D27" s="2"/>
      <c r="E27" s="2"/>
    </row>
    <row r="28" spans="1:13" ht="15.75" customHeight="1">
      <c r="A28" s="4" t="s">
        <v>2</v>
      </c>
      <c r="B28" s="5">
        <v>4</v>
      </c>
      <c r="C28" s="6">
        <f>B3</f>
        <v>18.5</v>
      </c>
      <c r="D28" s="6" t="s">
        <v>9</v>
      </c>
      <c r="E28" s="4"/>
      <c r="F28" s="13" t="s">
        <v>16</v>
      </c>
      <c r="G28" s="14"/>
      <c r="H28" s="14"/>
      <c r="I28" s="14"/>
      <c r="J28" s="14"/>
      <c r="K28" s="14"/>
      <c r="L28" s="14"/>
      <c r="M28" s="14"/>
    </row>
    <row r="29" spans="1:15" ht="15.75" customHeight="1">
      <c r="A29" s="4" t="s">
        <v>3</v>
      </c>
      <c r="B29" s="5">
        <v>4</v>
      </c>
      <c r="C29" s="6">
        <f>B3</f>
        <v>18.5</v>
      </c>
      <c r="D29" s="6" t="s">
        <v>10</v>
      </c>
      <c r="E29" s="4"/>
      <c r="F29" s="14"/>
      <c r="G29" s="14"/>
      <c r="H29" s="14"/>
      <c r="I29" s="14"/>
      <c r="J29" s="14"/>
      <c r="K29" s="14"/>
      <c r="L29" s="14"/>
      <c r="M29" s="14"/>
      <c r="N29" s="3"/>
      <c r="O29" s="3"/>
    </row>
    <row r="30" spans="1:15" ht="15.75" customHeight="1">
      <c r="A30" s="4" t="s">
        <v>8</v>
      </c>
      <c r="B30" s="5">
        <v>2</v>
      </c>
      <c r="C30" s="6">
        <f>B2-2*2.25</f>
        <v>9.25</v>
      </c>
      <c r="D30" s="6" t="s">
        <v>10</v>
      </c>
      <c r="E30" s="4"/>
      <c r="F30" s="14"/>
      <c r="G30" s="14"/>
      <c r="H30" s="14"/>
      <c r="I30" s="14"/>
      <c r="J30" s="14"/>
      <c r="K30" s="14"/>
      <c r="L30" s="14"/>
      <c r="M30" s="14"/>
      <c r="N30" s="3"/>
      <c r="O30" s="3"/>
    </row>
    <row r="31" spans="1:15" ht="15.75" customHeight="1">
      <c r="A31" s="4" t="s">
        <v>4</v>
      </c>
      <c r="B31" s="5">
        <v>2</v>
      </c>
      <c r="C31" s="6">
        <f>B2-4.5</f>
        <v>9.25</v>
      </c>
      <c r="D31" s="6" t="s">
        <v>9</v>
      </c>
      <c r="E31" s="5"/>
      <c r="F31" s="14"/>
      <c r="G31" s="14"/>
      <c r="H31" s="14"/>
      <c r="I31" s="14"/>
      <c r="J31" s="14"/>
      <c r="K31" s="14"/>
      <c r="L31" s="14"/>
      <c r="M31" s="14"/>
      <c r="N31" s="3"/>
      <c r="O31" s="3"/>
    </row>
    <row r="32" spans="1:15" ht="15.75" customHeight="1">
      <c r="A32" s="4" t="s">
        <v>5</v>
      </c>
      <c r="B32" s="5">
        <v>2</v>
      </c>
      <c r="C32" s="6">
        <f>B1-2*3.5</f>
        <v>18.25</v>
      </c>
      <c r="D32" s="6" t="s">
        <v>9</v>
      </c>
      <c r="E32" s="4"/>
      <c r="F32" s="14"/>
      <c r="G32" s="14"/>
      <c r="H32" s="14"/>
      <c r="I32" s="14"/>
      <c r="J32" s="14"/>
      <c r="K32" s="14"/>
      <c r="L32" s="14"/>
      <c r="M32" s="14"/>
      <c r="N32" s="3"/>
      <c r="O32" s="3"/>
    </row>
    <row r="33" spans="1:13" ht="15.75" customHeight="1">
      <c r="A33" s="4" t="s">
        <v>13</v>
      </c>
      <c r="B33" s="5">
        <v>2</v>
      </c>
      <c r="C33" s="6">
        <f>B2-1.5</f>
        <v>12.25</v>
      </c>
      <c r="D33" s="6" t="s">
        <v>10</v>
      </c>
      <c r="E33" s="5"/>
      <c r="F33" s="14"/>
      <c r="G33" s="14"/>
      <c r="H33" s="14"/>
      <c r="I33" s="14"/>
      <c r="J33" s="14"/>
      <c r="K33" s="14"/>
      <c r="L33" s="14"/>
      <c r="M33" s="14"/>
    </row>
    <row r="34" spans="1:5" ht="15.75" customHeight="1">
      <c r="A34" s="4" t="s">
        <v>14</v>
      </c>
      <c r="B34" s="5">
        <v>2</v>
      </c>
      <c r="C34" s="6">
        <f>B2-3</f>
        <v>10.75</v>
      </c>
      <c r="D34" s="6" t="s">
        <v>9</v>
      </c>
      <c r="E34" s="5"/>
    </row>
    <row r="35" spans="1:13" ht="15.75" customHeight="1">
      <c r="A35" s="4" t="s">
        <v>15</v>
      </c>
      <c r="B35" s="5">
        <v>2</v>
      </c>
      <c r="C35" s="6">
        <f>B1-1.5</f>
        <v>23.75</v>
      </c>
      <c r="D35" s="6" t="s">
        <v>9</v>
      </c>
      <c r="E35" s="4"/>
      <c r="F35" s="8">
        <f>(B28*C28+B31*C31+B32*C32+B34*C34+B35*C35)/12</f>
        <v>16.5</v>
      </c>
      <c r="G35" s="9" t="s">
        <v>11</v>
      </c>
      <c r="H35" s="8"/>
      <c r="I35" s="10"/>
      <c r="K35" s="11"/>
      <c r="L35" s="10">
        <f>(B29*C29+B30*C30+B33*C33)/12</f>
        <v>9.75</v>
      </c>
      <c r="M35" s="11" t="s">
        <v>12</v>
      </c>
    </row>
  </sheetData>
  <mergeCells count="1">
    <mergeCell ref="F28:M33"/>
  </mergeCells>
  <printOptions/>
  <pageMargins left="0.75" right="0.75" top="1" bottom="1" header="0.5" footer="0.5"/>
  <pageSetup orientation="landscape" r:id="rId3"/>
  <legacyDrawing r:id="rId2"/>
  <oleObjects>
    <oleObject progId="Visio.Drawing.11" shapeId="68299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 Van Ess</cp:lastModifiedBy>
  <cp:lastPrinted>2015-10-08T23:34:16Z</cp:lastPrinted>
  <dcterms:created xsi:type="dcterms:W3CDTF">1996-10-14T23:33:28Z</dcterms:created>
  <dcterms:modified xsi:type="dcterms:W3CDTF">2015-10-08T23:36:39Z</dcterms:modified>
  <cp:category/>
  <cp:version/>
  <cp:contentType/>
  <cp:contentStatus/>
</cp:coreProperties>
</file>