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howest\project1\"/>
    </mc:Choice>
  </mc:AlternateContent>
  <xr:revisionPtr revIDLastSave="0" documentId="8_{BAD1C71F-8A42-4554-9AD5-5FE7A33C6F05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E25" i="1" l="1"/>
  <c r="J15" i="1" l="1"/>
  <c r="J17" i="1"/>
  <c r="J18" i="1"/>
  <c r="J19" i="1"/>
  <c r="J20" i="1"/>
  <c r="J21" i="1"/>
  <c r="J22" i="1"/>
  <c r="J23" i="1"/>
  <c r="J24" i="1"/>
  <c r="M11" i="3"/>
  <c r="N31" i="3" s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C8" i="1"/>
  <c r="J25" i="1" l="1"/>
  <c r="C9" i="1" s="1"/>
  <c r="M31" i="3"/>
  <c r="E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<sst xmlns="http://schemas.openxmlformats.org/spreadsheetml/2006/main" count="212" uniqueCount="106">
  <si>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</si>
  <si>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</si>
  <si>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</si>
  <si>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</si>
  <si>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</si>
  <si>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</si>
  <si>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</si>
  <si>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</si>
  <si>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</si>
  <si>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</si>
  <si>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</si>
  <si>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</si>
  <si>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</si>
  <si>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</si>
  <si>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</si>
  <si>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</si>
  <si>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</si>
  <si>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</si>
  <si>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</si>
  <si>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</si>
  <si>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</si>
  <si>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</si>
  <si>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</si>
  <si>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</si>
  <si>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</si>
  <si>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</si>
  <si>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</si>
  <si>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</si>
  <si>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</si>
  <si>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</si>
  <si>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</si>
  <si>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</si>
  <si>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</si>
  <si>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</si>
  <si>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</si>
  <si>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</si>
  <si>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</si>
  <si>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</si>
  <si>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</si>
  <si>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</si>
  <si>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</si>
  <si>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</si>
  <si>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</si>
  <si>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</si>
  <si>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</si>
  <si>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</si>
  <si>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</si>
  <si>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</si>
  <si>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</si>
  <si>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</si>
  <si>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</si>
  <si>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</si>
  <si>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</si>
  <si>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</si>
  <si>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</si>
  <si>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</si>
  <si>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</si>
  <si>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</si>
  <si>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</si>
  <si>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</si>
  <si>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</si>
  <si>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</si>
  <si>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</si>
  <si>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</si>
  <si>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</si>
  <si>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</si>
  <si>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</si>
  <si>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</si>
  <si>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https://www.reichelt.com/be/nl/?ARTICLE=164977&amp;PROVID=2788&amp;gclid=EAIaIQobChMI9sPayvHj2QIVEQ8YCh1-_QJbEAYYAiABEgIZCPD_BwE</t>
  </si>
  <si>
    <t>1NMCT3</t>
  </si>
  <si>
    <t>Ruben</t>
  </si>
  <si>
    <t>Roose</t>
  </si>
  <si>
    <t>LM-35</t>
  </si>
  <si>
    <t>Humidity sensor</t>
  </si>
  <si>
    <t>om de vochtigheidsgraad te berekenen</t>
  </si>
  <si>
    <t>voor de temperatuur te meten</t>
  </si>
  <si>
    <t>Proximity sensor</t>
  </si>
  <si>
    <t>om het licht in de badkamer te laten aan springen en de deur te openen</t>
  </si>
  <si>
    <t>https://www.banggood.com/nl/LM35DZ-TO-92-LM35-Precision-Centigrade-Temperature-Sensor-p-917706.html?gmcCountry=BE&amp;currency=EUR&amp;createTmp=1&amp;utm_source=googleshopping&amp;utm_medium=cpc_union&amp;utm_content=2zou&amp;utm_campaign=ssc-be-fr-all&amp;gclid=Cj0KCQjwsZ3kBRCnARIsAIuAV_QRWsz6QYHX3CsZuXCUc0AqkB_lpkLW7amth6t7kOu_07znrlizHzQaAj0yEALw_wcB&amp;cur_warehouse=CN</t>
  </si>
  <si>
    <t>https://benl.rs-online.com/web/p/products/9224836/?grossPrice=Y&amp;cm_mmc=BE-PLA-DS3A-_-google-_-CSS_BE_NL_Semiconductors-_-Sensor_Ics%7CTemperature_And_Humidity_Sensors-_-PRODUCT_GROUP&amp;matchtype=&amp;pla-544508151584&amp;gclid=Cj0KCQjwsZ3kBRCnARIsAIuAV_R-nFa8JMDgyahJ5WzEUfLfeln3cQD30EfRNLx4e_tD2Qt_f0qiKhEaAtmTEALw_wcB&amp;gclsrc=aw.ds</t>
  </si>
  <si>
    <t>https://www.gearbest.com/development-boards/pp_76242.html?wid=1433363&amp;currency=EUR&amp;vip=4452574&amp;gclid=Cj0KCQjwsZ3kBRCnARIsAIuAV_Q49x5bxZVVulhb3AFRpUbnZntLF5WacuSWPMWKHZCYOvXOF4ioNlwaAr22EALw_wcB</t>
  </si>
  <si>
    <t>https://www.banggood.com/nl/AM2302-DHT22-Temperature-And-Humidity-Sensor-Module-For-Arduino-SCM-p-937403.html?gmcCountry=BE&amp;currency=EUR&amp;createTmp=1&amp;utm_source=googleshopping&amp;utm_medium=cpc_bgs&amp;utm_content=frank&amp;utm_campaign=pla-mix-be-pc-0124&amp;ad_id=327364528318&amp;gclid=Cj0KCQjwsZ3kBRCnARIsAIuAV_QtpHV3Gy8R17pwtrftlqEz1e8dQpMPnGpk7AokYOiFutQ3hc7FjbsaAu-kEALw_wcB&amp;cur_warehouse=CN</t>
  </si>
  <si>
    <t>http://www.international-electronics.be/nl</t>
  </si>
  <si>
    <t>http://www.international-electronics.be/nl/producten/arduino-plus-cat/modules.htm</t>
  </si>
  <si>
    <t>Raspberry Pi 3 model B+</t>
  </si>
  <si>
    <t>http://www.international-electronics.be/nl/producten/arduino-plus-cat/ugent.htm</t>
  </si>
  <si>
    <t>https://www.coolblue.be/nl/product/808563/raspberry-pi-3-model-b.html</t>
  </si>
  <si>
    <t>https://www.dfrobot.com/product-53.html</t>
  </si>
  <si>
    <t>Hout</t>
  </si>
  <si>
    <t>voor de behuizing van mijn project.</t>
  </si>
  <si>
    <t>mag van thuis gebruiken</t>
  </si>
  <si>
    <t>weerstanden</t>
  </si>
  <si>
    <t>https://www.amazon.com/Elegoo-Values-Resistor-Assortment-Compliant/dp/B072BL2VX1/ref=sr_1_3?crid=3QGOTJOXFU365&amp;keywords=resistors&amp;qid=1552398483&amp;s=gateway&amp;sprefix=resist%2Caps%2C253&amp;sr=8-3</t>
  </si>
  <si>
    <t>https://www.amazon.com/AUSTOR-Resistor-Resistors-Assortment-Experiments/dp/B07BKVNBH6/ref=sr_1_2_sspa?crid=3QGOTJOXFU365&amp;keywords=resistors&amp;qid=1552398600&amp;s=gateway&amp;sprefix=resist%2Caps%2C253&amp;sr=8-2-spons&amp;psc=1</t>
  </si>
  <si>
    <t>Om de badkamer deur open en toe te doen</t>
  </si>
  <si>
    <t xml:space="preserve">Dient om mijn actuator aan te sturen. </t>
  </si>
  <si>
    <t>Dient om het hele systeem te controleren</t>
  </si>
  <si>
    <t xml:space="preserve">voor de gordijnen naar boven te doen </t>
  </si>
  <si>
    <t>LDR</t>
  </si>
  <si>
    <t>https://www.banggood.com/nl/10-PCS-5MM-Light-Dependent-Resistor-Photoresistor-GL5528-LDR-p-922619.html?gmcCountry=BE&amp;currency=EUR&amp;createTmp=1&amp;utm_source=googleshopping&amp;utm_medium=cpc_bgs&amp;utm_content=zouzou&amp;utm_campaign=pla-be-elc2-pc-la01&amp;gclid=CjwKCAjw1KLkBRBZEiwARzyE70obcbh4lrCyoZpIpb7Jif0E8PN0Pld4RfBkJCfbLDtJlJ-MX8XoYBoC7X4QAvD_BwE&amp;cur_warehouse=CN</t>
  </si>
  <si>
    <t>servo</t>
  </si>
  <si>
    <t>https://www.robotshop.com/eu/en/9g-micro-servo-motor-4-8v.html?gclid=CjwKCAjw0ZfoBRB4EiwASUMdYRu3rBLE-whXzIMe53wewgPYWU9gWreiMymnIn9tP_P2QLaR72Rw5RoCY74QAvD_BwE</t>
  </si>
  <si>
    <t>brico multiplex</t>
  </si>
  <si>
    <t>condensator</t>
  </si>
  <si>
    <t>ldr mee aan te sturen</t>
  </si>
  <si>
    <t>https://www.conrad.be/p/teapo-sy-1000-uf-16-v-10-x-16-mm-elektrolytische-condensator-radiaal-bedraad-5-mm-1000-f-16-v-20-x-l-10-mm-x-1-443933?WT.srch=1&amp;gclid=CjwKCAjw0ZfoBRB4EiwASUMdYeT7R9NxMUpdrUGMTJYSUC_6PU5E60sRmwnpq1GOeskJtsJRi2Rs_xoCPrMQAvD_BwE&amp;insert=8J&amp;t=1&amp;tid=1707699513_66210193426_pla-302541893929_pla-123%20443933&amp;utm_campaign=&amp;utm_content=&amp;utm_medium=&amp;utm_source=&amp;utm_term=&amp;vat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</si>
</sst>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[$$-409]* #,##0.00_);_([$$-409]* \(#,##0.00\);_([$$-409]* &quot;-&quot;??_);_(@_)"/>
    <numFmt numFmtId="169" formatCode="[$-409]d\-mmm\-yy"/>
  </numFmts>
  <fonts count="18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168" fontId="8" fillId="4" borderId="0" xfId="0" applyNumberFormat="1" applyFont="1" applyFill="1" applyBorder="1" applyAlignment="1">
      <alignment horizontal="center" vertical="top"/>
    </xf>
    <xf numFmtId="168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168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69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8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16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  <xf numFmtId="0" fontId="16" fillId="0" borderId="0" xfId="1"/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DC32BB03-84FF-4AEC-9446-D271735D7563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0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0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BC07CD45-7EFD-455C-BC92-F2476EAE5A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919AFCA-F7A2-4E29-91AE-022C0337BD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9EF7DC3-E65C-48B6-8114-44A385B3F9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781FA8D8-98FC-4F17-AFEA-036E1202FC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23</xdr:row>
      <xdr:rowOff>161925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3CC509CC-520D-41F3-B93A-BF522ACDED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23</xdr:row>
      <xdr:rowOff>161925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1ECD85FA-912C-42D7-BB48-F185F808AA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hthoek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97B48DF5-029F-4580-B1FE-94D3284FA7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12CDC47-4875-1F40-99C5-D812D24E8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BD359304-4F43-9C4E-95B7-680E55F745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B5E29F63-5F2D-44D3-A5D6-EE6806FB09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7343240-AA8C-4C3C-8DA6-8E3E4E1F41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7C8435D2-FC25-46D8-A72F-DBD8369AA2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E584ABEA-2FE0-44D3-BDA8-BCCD921A15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1C6EFA06-2F29-4991-AE5A-75EDB09738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EFA936E2-8DC9-4CCC-9A73-7E175F42D5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ggood.com/nl/AM2302-DHT22-Temperature-And-Humidity-Sensor-Module-For-Arduino-SCM-p-937403.html?gmcCountry=BE&amp;currency=EUR&amp;createTmp=1&amp;utm_source=googleshopping&amp;utm_medium=cpc_bgs&amp;utm_content=frank&amp;utm_campaign=pla-mix-be-pc-0124&amp;ad_id=327364528318&amp;gclid=Cj0KCQjwsZ3kBRCnARIsAIuAV_QtpHV3Gy8R17pwtrftlqEz1e8dQpMPnGpk7AokYOiFutQ3hc7FjbsaAu-kEALw_wcB&amp;cur_warehouse=CN" TargetMode="External"/><Relationship Id="rId13" Type="http://schemas.openxmlformats.org/officeDocument/2006/relationships/hyperlink" Target="http://www.international-electronics.be/nl" TargetMode="External"/><Relationship Id="rId18" Type="http://schemas.openxmlformats.org/officeDocument/2006/relationships/hyperlink" Target="http://www.international-electronics.be/nl" TargetMode="External"/><Relationship Id="rId3" Type="http://schemas.openxmlformats.org/officeDocument/2006/relationships/hyperlink" Target="https://www.banggood.com/nl/10-PCS-5MM-Light-Dependent-Resistor-Photoresistor-GL5528-LDR-p-922619.html?gmcCountry=BE&amp;currency=EUR&amp;createTmp=1&amp;utm_source=googleshopping&amp;utm_medium=cpc_bgs&amp;utm_content=zouzou&amp;utm_campaign=pla-be-elc2-pc-la01&amp;gclid=CjwKCAjw1KLkBRBZEiwARzyE70obcbh4lrCyoZpIpb7Jif0E8PN0Pld4RfBkJCfbLDtJlJ-MX8XoYBoC7X4QAvD_BwE&amp;cur_warehouse=CN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gearbest.com/development-boards/pp_76242.html?wid=1433363&amp;currency=EUR&amp;vip=4452574&amp;gclid=Cj0KCQjwsZ3kBRCnARIsAIuAV_Q49x5bxZVVulhb3AFRpUbnZntLF5WacuSWPMWKHZCYOvXOF4ioNlwaAr22EALw_wcB" TargetMode="External"/><Relationship Id="rId12" Type="http://schemas.openxmlformats.org/officeDocument/2006/relationships/hyperlink" Target="https://www.dfrobot.com/product-53.html" TargetMode="External"/><Relationship Id="rId17" Type="http://schemas.openxmlformats.org/officeDocument/2006/relationships/hyperlink" Target="https://www.amazon.com/AUSTOR-Resistor-Resistors-Assortment-Experiments/dp/B07BKVNBH6/ref=sr_1_2_sspa?crid=3QGOTJOXFU365&amp;keywords=resistors&amp;qid=1552398600&amp;s=gateway&amp;sprefix=resist%2Caps%2C253&amp;sr=8-2-spons&amp;psc=1" TargetMode="External"/><Relationship Id="rId2" Type="http://schemas.openxmlformats.org/officeDocument/2006/relationships/hyperlink" Target="https://www.reichelt.com/be/nl/?ARTICLE=164977&amp;PROVID=2788&amp;gclid=EAIaIQobChMI9sPayvHj2QIVEQ8YCh1-_QJbEAYYAiABEgIZCPD_BwE" TargetMode="External"/><Relationship Id="rId16" Type="http://schemas.openxmlformats.org/officeDocument/2006/relationships/hyperlink" Target="https://www.amazon.com/Elegoo-Values-Resistor-Assortment-Compliant/dp/B072BL2VX1/ref=sr_1_3?crid=3QGOTJOXFU365&amp;keywords=resistors&amp;qid=1552398483&amp;s=gateway&amp;sprefix=resist%2Caps%2C253&amp;sr=8-3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coolblue.be/nl/product/808563/raspberry-pi-3-model-b.html" TargetMode="External"/><Relationship Id="rId6" Type="http://schemas.openxmlformats.org/officeDocument/2006/relationships/hyperlink" Target="https://benl.rs-online.com/web/p/products/9224836/?grossPrice=Y&amp;cm_mmc=BE-PLA-DS3A-_-google-_-CSS_BE_NL_Semiconductors-_-Sensor_Ics%7CTemperature_And_Humidity_Sensors-_-PRODUCT_GROUP&amp;matchtype=&amp;pla-544508151584&amp;gclid=Cj0KCQjwsZ3kBRCnARIsAIuAV_R-nFa8JMDgyahJ5WzEUfLfeln3cQD30EfRNLx4e_tD2Qt_f0qiKhEaAtmTEALw_wcB&amp;gclsrc=aw.ds" TargetMode="External"/><Relationship Id="rId11" Type="http://schemas.openxmlformats.org/officeDocument/2006/relationships/hyperlink" Target="http://www.international-electronics.be/nl/producten/arduino-plus-cat/ugent.htm" TargetMode="External"/><Relationship Id="rId5" Type="http://schemas.openxmlformats.org/officeDocument/2006/relationships/hyperlink" Target="https://www.banggood.com/nl/LM35DZ-TO-92-LM35-Precision-Centigrade-Temperature-Sensor-p-917706.html?gmcCountry=BE&amp;currency=EUR&amp;createTmp=1&amp;utm_source=googleshopping&amp;utm_medium=cpc_union&amp;utm_content=2zou&amp;utm_campaign=ssc-be-fr-all&amp;gclid=Cj0KCQjwsZ3kBRCnARIsAIuAV_QRWsz6QYHX3CsZuXCUc0AqkB_lpkLW7amth6t7kOu_07znrlizHzQaAj0yEALw_wcB&amp;cur_warehouse=CN" TargetMode="External"/><Relationship Id="rId15" Type="http://schemas.openxmlformats.org/officeDocument/2006/relationships/hyperlink" Target="https://www.robotshop.com/eu/en/9g-micro-servo-motor-4-8v.html?gclid=CjwKCAjw0ZfoBRB4EiwASUMdYRu3rBLE-whXzIMe53wewgPYWU9gWreiMymnIn9tP_P2QLaR72Rw5RoCY74QAvD_BwE" TargetMode="External"/><Relationship Id="rId10" Type="http://schemas.openxmlformats.org/officeDocument/2006/relationships/hyperlink" Target="https://www.robotshop.com/eu/en/9g-micro-servo-motor-4-8v.html?gclid=CjwKCAjw0ZfoBRB4EiwASUMdYRu3rBLE-whXzIMe53wewgPYWU9gWreiMymnIn9tP_P2QLaR72Rw5RoCY74QAvD_Bw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international-electronics.be/nl/producten/arduino-plus-cat/modules.htm" TargetMode="External"/><Relationship Id="rId9" Type="http://schemas.openxmlformats.org/officeDocument/2006/relationships/hyperlink" Target="http://www.international-electronics.be/nl" TargetMode="External"/><Relationship Id="rId14" Type="http://schemas.openxmlformats.org/officeDocument/2006/relationships/hyperlink" Target="https://www.conrad.be/p/teapo-sy-1000-uf-16-v-10-x-16-mm-elektrolytische-condensator-radiaal-bedraad-5-mm-1000-f-16-v-20-x-l-10-mm-x-1-443933?WT.srch=1&amp;gclid=CjwKCAjw0ZfoBRB4EiwASUMdYeT7R9NxMUpdrUGMTJYSUC_6PU5E60sRmwnpq1GOeskJtsJRi2Rs_xoCPrMQAvD_BwE&amp;insert=8J&amp;t=1&amp;tid=1707699513_66210193426_pla-302541893929_pla-123%20443933&amp;utm_campaign=&amp;utm_content=&amp;utm_medium=&amp;utm_source=&amp;utm_term=&amp;vat=true" TargetMode="Externa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topLeftCell="A13" workbookViewId="0">
      <selection activeCell="L17" sqref="L17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69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70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71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/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BillOfMaterials!$E$25</f>
        <v>10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BillOfMaterials!$J$25</f>
        <v>95.56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84</v>
      </c>
      <c r="C15" s="20" t="s">
        <v>96</v>
      </c>
      <c r="D15" s="20">
        <v>1</v>
      </c>
      <c r="E15" s="21">
        <v>1</v>
      </c>
      <c r="F15" s="65" t="s">
        <v>86</v>
      </c>
      <c r="G15" s="65" t="s">
        <v>68</v>
      </c>
      <c r="H15" s="21">
        <v>1</v>
      </c>
      <c r="I15" s="66">
        <v>44</v>
      </c>
      <c r="J15" s="61">
        <f>BillOfMaterials!$E15*BillOfMaterials!$I15</f>
        <v>44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98</v>
      </c>
      <c r="C16" s="26" t="s">
        <v>95</v>
      </c>
      <c r="D16" s="26">
        <v>1</v>
      </c>
      <c r="E16" s="27">
        <v>1</v>
      </c>
      <c r="F16" s="67" t="s">
        <v>83</v>
      </c>
      <c r="G16" s="67" t="s">
        <v>99</v>
      </c>
      <c r="H16" s="27">
        <v>1</v>
      </c>
      <c r="I16" s="68">
        <v>1.33</v>
      </c>
      <c r="J16" s="61">
        <f>BillOfMaterials!$E16*BillOfMaterials!$I16</f>
        <v>1.33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72</v>
      </c>
      <c r="C17" s="20" t="s">
        <v>75</v>
      </c>
      <c r="D17" s="20">
        <v>1</v>
      </c>
      <c r="E17" s="21">
        <v>1</v>
      </c>
      <c r="F17" s="65" t="s">
        <v>78</v>
      </c>
      <c r="G17" s="65" t="s">
        <v>79</v>
      </c>
      <c r="H17" s="21">
        <v>1</v>
      </c>
      <c r="I17" s="66">
        <v>1.5</v>
      </c>
      <c r="J17" s="61">
        <f>BillOfMaterials!$E17*BillOfMaterials!$I17</f>
        <v>1.5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26" t="s">
        <v>73</v>
      </c>
      <c r="C18" s="26" t="s">
        <v>74</v>
      </c>
      <c r="D18" s="26">
        <v>1</v>
      </c>
      <c r="E18" s="27">
        <v>1</v>
      </c>
      <c r="F18" s="67" t="s">
        <v>80</v>
      </c>
      <c r="G18" s="67" t="s">
        <v>81</v>
      </c>
      <c r="H18" s="27">
        <v>1</v>
      </c>
      <c r="I18" s="68">
        <v>2.78</v>
      </c>
      <c r="J18" s="61">
        <f>BillOfMaterials!$E18*BillOfMaterials!$I18</f>
        <v>2.78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100</v>
      </c>
      <c r="C19" s="20" t="s">
        <v>97</v>
      </c>
      <c r="D19" s="20">
        <v>1</v>
      </c>
      <c r="E19" s="21">
        <v>1</v>
      </c>
      <c r="F19" s="65" t="s">
        <v>82</v>
      </c>
      <c r="G19" s="65" t="s">
        <v>101</v>
      </c>
      <c r="H19" s="21">
        <v>1</v>
      </c>
      <c r="I19" s="66">
        <v>3.74</v>
      </c>
      <c r="J19" s="61">
        <f>BillOfMaterials!$E19*BillOfMaterials!$I19</f>
        <v>3.74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1">
      <c r="A20" s="25">
        <v>6</v>
      </c>
      <c r="B20" s="26" t="s">
        <v>76</v>
      </c>
      <c r="C20" s="26" t="s">
        <v>77</v>
      </c>
      <c r="D20" s="26">
        <v>1</v>
      </c>
      <c r="E20" s="27">
        <v>1</v>
      </c>
      <c r="F20" s="67" t="s">
        <v>85</v>
      </c>
      <c r="G20" s="67" t="s">
        <v>87</v>
      </c>
      <c r="H20" s="27">
        <v>1</v>
      </c>
      <c r="I20" s="68">
        <v>12.33</v>
      </c>
      <c r="J20" s="61">
        <f>BillOfMaterials!$E20*BillOfMaterials!$I20</f>
        <v>12.33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20" t="s">
        <v>103</v>
      </c>
      <c r="C21" s="20" t="s">
        <v>104</v>
      </c>
      <c r="D21" s="20">
        <v>1</v>
      </c>
      <c r="E21" s="21">
        <v>1</v>
      </c>
      <c r="F21" s="65" t="s">
        <v>82</v>
      </c>
      <c r="G21" s="65" t="s">
        <v>105</v>
      </c>
      <c r="H21" s="21">
        <v>1</v>
      </c>
      <c r="I21" s="66">
        <v>0.15</v>
      </c>
      <c r="J21" s="61">
        <f>BillOfMaterials!$E21*BillOfMaterials!$I21</f>
        <v>0.15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88</v>
      </c>
      <c r="C22" s="26" t="s">
        <v>89</v>
      </c>
      <c r="D22" s="26">
        <v>1</v>
      </c>
      <c r="E22" s="27">
        <v>1</v>
      </c>
      <c r="F22" s="67" t="s">
        <v>90</v>
      </c>
      <c r="G22" s="67" t="s">
        <v>102</v>
      </c>
      <c r="H22" s="27">
        <v>1</v>
      </c>
      <c r="I22" s="68">
        <v>16</v>
      </c>
      <c r="J22" s="61">
        <f>BillOfMaterials!$E22*BillOfMaterials!$I22</f>
        <v>16</v>
      </c>
      <c r="K22" s="62"/>
      <c r="L22" s="2"/>
      <c r="M22" s="6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>
        <v>9</v>
      </c>
      <c r="B23" s="20" t="s">
        <v>91</v>
      </c>
      <c r="C23" s="20"/>
      <c r="D23" s="20">
        <v>1</v>
      </c>
      <c r="E23" s="21">
        <v>1</v>
      </c>
      <c r="F23" s="65" t="s">
        <v>92</v>
      </c>
      <c r="G23" s="65" t="s">
        <v>93</v>
      </c>
      <c r="H23" s="21">
        <v>1</v>
      </c>
      <c r="I23" s="66">
        <v>9.99</v>
      </c>
      <c r="J23" s="61">
        <f>BillOfMaterials!$E23*BillOfMaterials!$I23</f>
        <v>9.99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11</v>
      </c>
      <c r="B24" s="26" t="s">
        <v>100</v>
      </c>
      <c r="C24" s="26" t="s">
        <v>94</v>
      </c>
      <c r="D24" s="26">
        <v>1</v>
      </c>
      <c r="E24" s="27">
        <v>1</v>
      </c>
      <c r="F24" s="67" t="s">
        <v>101</v>
      </c>
      <c r="G24" s="67" t="s">
        <v>82</v>
      </c>
      <c r="H24" s="27">
        <v>1</v>
      </c>
      <c r="I24" s="68">
        <v>3.74</v>
      </c>
      <c r="J24" s="61">
        <f>BillOfMaterials!$E24*BillOfMaterials!$I24</f>
        <v>3.74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9"/>
      <c r="B25" s="29" t="s">
        <v>19</v>
      </c>
      <c r="C25" s="29"/>
      <c r="D25" s="29"/>
      <c r="E25" s="30">
        <f>SUBTOTAL(109,BillOfMaterials!$E$15:$E$24)</f>
        <v>10</v>
      </c>
      <c r="F25" s="30"/>
      <c r="G25" s="30"/>
      <c r="H25" s="30"/>
      <c r="I25" s="31"/>
      <c r="J25" s="63">
        <f>SUBTOTAL(109,BillOfMaterials!$J$15:$J$24)</f>
        <v>95.56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1"/>
      <c r="B26" s="2"/>
      <c r="C26" s="2"/>
      <c r="D26" s="2"/>
      <c r="E26" s="2"/>
      <c r="F26" s="2"/>
      <c r="G26" s="2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"/>
      <c r="B29" s="2"/>
      <c r="C29" s="2"/>
      <c r="D29" s="2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2:26" ht="13.5" customHeight="1"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hyperlinks>
    <hyperlink ref="F15" r:id="rId1" xr:uid="{5FD81767-245C-4D73-B0E2-F97ABEE36B72}"/>
    <hyperlink ref="G15" r:id="rId2" xr:uid="{F979ABC7-E6F4-46F3-9FBA-17D38AD9D647}"/>
    <hyperlink ref="G16" r:id="rId3" display="https://www.banggood.com/nl/10-PCS-5MM-Light-Dependent-Resistor-Photoresistor-GL5528-LDR-p-922619.html?gmcCountry=BE&amp;currency=EUR&amp;createTmp=1&amp;utm_source=googleshopping&amp;utm_medium=cpc_bgs&amp;utm_content=zouzou&amp;utm_campaign=pla-be-elc2-pc-la01&amp;gclid=CjwKCAjw1KLkBRBZEiwARzyE70obcbh4lrCyoZpIpb7Jif0E8PN0Pld4RfBkJCfbLDtJlJ-MX8XoYBoC7X4QAvD_BwE&amp;cur_warehouse=CN" xr:uid="{88E16ECF-0A40-40A1-BB44-1E720F807415}"/>
    <hyperlink ref="F16" r:id="rId4" xr:uid="{C63D3B0C-50FC-4EFD-B263-EAEA734FC79A}"/>
    <hyperlink ref="F17" r:id="rId5" display="https://www.banggood.com/nl/LM35DZ-TO-92-LM35-Precision-Centigrade-Temperature-Sensor-p-917706.html?gmcCountry=BE&amp;currency=EUR&amp;createTmp=1&amp;utm_source=googleshopping&amp;utm_medium=cpc_union&amp;utm_content=2zou&amp;utm_campaign=ssc-be-fr-all&amp;gclid=Cj0KCQjwsZ3kBRCnARIsAIuAV_QRWsz6QYHX3CsZuXCUc0AqkB_lpkLW7amth6t7kOu_07znrlizHzQaAj0yEALw_wcB&amp;cur_warehouse=CN" xr:uid="{7C0A2B82-C94B-4E9D-9BC7-69F421C40091}"/>
    <hyperlink ref="G17" r:id="rId6" display="https://benl.rs-online.com/web/p/products/9224836/?grossPrice=Y&amp;cm_mmc=BE-PLA-DS3A-_-google-_-CSS_BE_NL_Semiconductors-_-Sensor_Ics%7CTemperature_And_Humidity_Sensors-_-PRODUCT_GROUP&amp;matchtype=&amp;pla-544508151584&amp;gclid=Cj0KCQjwsZ3kBRCnARIsAIuAV_R-nFa8JMDgyahJ5WzEUfLfeln3cQD30EfRNLx4e_tD2Qt_f0qiKhEaAtmTEALw_wcB&amp;gclsrc=aw.ds" xr:uid="{A5AA557E-FF6E-4E06-A44C-880279FDDB3D}"/>
    <hyperlink ref="F18" r:id="rId7" xr:uid="{D564479F-4B60-449E-8C8D-3C647B657266}"/>
    <hyperlink ref="G18" r:id="rId8" display="https://www.banggood.com/nl/AM2302-DHT22-Temperature-And-Humidity-Sensor-Module-For-Arduino-SCM-p-937403.html?gmcCountry=BE&amp;currency=EUR&amp;createTmp=1&amp;utm_source=googleshopping&amp;utm_medium=cpc_bgs&amp;utm_content=frank&amp;utm_campaign=pla-mix-be-pc-0124&amp;ad_id=327364528318&amp;gclid=Cj0KCQjwsZ3kBRCnARIsAIuAV_QtpHV3Gy8R17pwtrftlqEz1e8dQpMPnGpk7AokYOiFutQ3hc7FjbsaAu-kEALw_wcB&amp;cur_warehouse=CN" xr:uid="{FFD59896-E872-400D-AA3F-F7648F0DC0DA}"/>
    <hyperlink ref="F19" r:id="rId9" xr:uid="{4EBBB459-D402-471F-A84F-24EDE461852B}"/>
    <hyperlink ref="G19" r:id="rId10" xr:uid="{9DC30A5C-0CA5-44F7-9C0F-31123BB89AF8}"/>
    <hyperlink ref="F20" r:id="rId11" xr:uid="{F4C2AF64-C6D6-4ED7-B4A7-88367A6EBC52}"/>
    <hyperlink ref="G20" r:id="rId12" xr:uid="{4C5A6FD6-940D-4F74-9348-ED21E420A723}"/>
    <hyperlink ref="F21" r:id="rId13" xr:uid="{435C5597-9CCF-4191-9581-B8EA62E895B9}"/>
    <hyperlink ref="G21" r:id="rId14" display="https://www.conrad.be/p/teapo-sy-1000-uf-16-v-10-x-16-mm-elektrolytische-condensator-radiaal-bedraad-5-mm-1000-f-16-v-20-x-l-10-mm-x-1-443933?WT.srch=1&amp;gclid=CjwKCAjw0ZfoBRB4EiwASUMdYeT7R9NxMUpdrUGMTJYSUC_6PU5E60sRmwnpq1GOeskJtsJRi2Rs_xoCPrMQAvD_BwE&amp;insert=8J&amp;t=1&amp;tid=1707699513_66210193426_pla-302541893929_pla-123%20443933&amp;utm_campaign=&amp;utm_content=&amp;utm_medium=&amp;utm_source=&amp;utm_term=&amp;vat=true" xr:uid="{0BE41C2C-7A2D-4253-BD57-0ECD648BDF4E}"/>
    <hyperlink ref="F24" r:id="rId15" xr:uid="{4C184D29-70CF-46EB-B7B5-27828D2816F3}"/>
    <hyperlink ref="F23" r:id="rId16" xr:uid="{B6942099-56EA-4198-B19B-D18507EF0942}"/>
    <hyperlink ref="G23" r:id="rId17" xr:uid="{E6BBC669-E28E-4CA9-AD8B-266C3EBB384F}"/>
    <hyperlink ref="G24" r:id="rId18" xr:uid="{0B374312-810F-4EC9-90AB-619215B030DD}"/>
  </hyperlinks>
  <pageMargins left="0.7" right="0.7" top="0.75" bottom="0.75" header="0.3" footer="0.3"/>
  <pageSetup paperSize="9" orientation="portrait" verticalDpi="300" r:id="rId19"/>
  <drawing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2" sqref="A2"/>
    </sheetView>
  </sheetViews>
  <sheetFormatPr defaultColWidth="15.125" defaultRowHeight="15" customHeight="1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5" workbookViewId="0">
      <selection activeCell="A2" sqref="A2"/>
    </sheetView>
  </sheetViews>
  <sheetFormatPr defaultColWidth="15.125" defaultRowHeight="15" customHeight="1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>
      <c r="A1" s="48" t="s">
        <v>23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24</v>
      </c>
      <c r="F3" s="2"/>
      <c r="G3" s="2"/>
      <c r="H3" s="2"/>
      <c r="I3" s="2"/>
      <c r="J3" s="2"/>
      <c r="K3" s="52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5" t="s">
        <v>13</v>
      </c>
      <c r="H10" s="55" t="s">
        <v>32</v>
      </c>
      <c r="I10" s="55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6" t="s">
        <v>40</v>
      </c>
      <c r="I11" s="56"/>
      <c r="J11" s="21" t="s">
        <v>41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8" t="s">
        <v>40</v>
      </c>
      <c r="I12" s="58"/>
      <c r="J12" s="27" t="s">
        <v>41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6" t="s">
        <v>40</v>
      </c>
      <c r="I13" s="56"/>
      <c r="J13" s="21" t="s">
        <v>41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8" t="s">
        <v>40</v>
      </c>
      <c r="I14" s="58"/>
      <c r="J14" s="27" t="s">
        <v>41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6" t="s">
        <v>40</v>
      </c>
      <c r="I15" s="56"/>
      <c r="J15" s="21" t="s">
        <v>41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8" t="s">
        <v>40</v>
      </c>
      <c r="I16" s="58"/>
      <c r="J16" s="27" t="s">
        <v>41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6" t="s">
        <v>40</v>
      </c>
      <c r="I17" s="56"/>
      <c r="J17" s="21" t="s">
        <v>41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8" t="s">
        <v>40</v>
      </c>
      <c r="I18" s="58"/>
      <c r="J18" s="27" t="s">
        <v>41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6" t="s">
        <v>40</v>
      </c>
      <c r="I19" s="56"/>
      <c r="J19" s="21" t="s">
        <v>41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8" t="s">
        <v>40</v>
      </c>
      <c r="I20" s="58"/>
      <c r="J20" s="27" t="s">
        <v>41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6" t="s">
        <v>40</v>
      </c>
      <c r="I21" s="56"/>
      <c r="J21" s="21" t="s">
        <v>41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8" t="s">
        <v>40</v>
      </c>
      <c r="I22" s="58"/>
      <c r="J22" s="27" t="s">
        <v>41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6" t="s">
        <v>40</v>
      </c>
      <c r="I23" s="56"/>
      <c r="J23" s="21" t="s">
        <v>41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8" t="s">
        <v>40</v>
      </c>
      <c r="I24" s="58"/>
      <c r="J24" s="27" t="s">
        <v>41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6" t="s">
        <v>40</v>
      </c>
      <c r="I25" s="56"/>
      <c r="J25" s="21" t="s">
        <v>41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8" t="s">
        <v>40</v>
      </c>
      <c r="I26" s="58"/>
      <c r="J26" s="27" t="s">
        <v>41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6" t="s">
        <v>40</v>
      </c>
      <c r="I27" s="56"/>
      <c r="J27" s="21" t="s">
        <v>41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8" t="s">
        <v>40</v>
      </c>
      <c r="I28" s="58"/>
      <c r="J28" s="27" t="s">
        <v>41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6" t="s">
        <v>40</v>
      </c>
      <c r="I29" s="56"/>
      <c r="J29" s="21" t="s">
        <v>41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8" t="s">
        <v>40</v>
      </c>
      <c r="I30" s="58"/>
      <c r="J30" s="27" t="s">
        <v>41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ruben roose</cp:lastModifiedBy>
  <dcterms:created xsi:type="dcterms:W3CDTF">2018-03-11T12:01:50Z</dcterms:created>
  <dcterms:modified xsi:type="dcterms:W3CDTF">2019-06-16T21:33:58Z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97cf8608-95b6-48d4-be18-4a97b6fb32de</vt:lpwstr>
  </property>
</Properties>
</file>