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<sst xmlns="http://schemas.openxmlformats.org/spreadsheetml/2006/main" count="61" uniqueCount="61">
  <si>
    <t xml:space="preserve">Part Number</t>
  </si>
  <si>
    <t xml:space="preserve">Discription</t>
  </si>
  <si>
    <t xml:space="preserve">Unit Cost</t>
  </si>
  <si>
    <t xml:space="preserve">Per Quantity</t>
  </si>
  <si>
    <t xml:space="preserve">Number Needed</t>
  </si>
  <si>
    <t xml:space="preserve">Cont for one OBD2 Reader</t>
  </si>
  <si>
    <t xml:space="preserve">Totat Cost Per OBD2 Reader</t>
  </si>
  <si>
    <t xml:space="preserve">Comments</t>
  </si>
  <si>
    <t xml:space="preserve">STN1110</t>
  </si>
  <si>
    <t xml:space="preserve">Multiprotocol OBD-II to UART Interpreter</t>
  </si>
  <si>
    <t xml:space="preserve">MCP2551</t>
  </si>
  <si>
    <t xml:space="preserve">CAN Transceiver</t>
  </si>
  <si>
    <t xml:space="preserve">L7805</t>
  </si>
  <si>
    <t xml:space="preserve">5V Regulator</t>
  </si>
  <si>
    <t xml:space="preserve">KA378R33</t>
  </si>
  <si>
    <t xml:space="preserve">3.3V Regulator</t>
  </si>
  <si>
    <t xml:space="preserve">1N4007</t>
  </si>
  <si>
    <t xml:space="preserve">Diode</t>
  </si>
  <si>
    <t xml:space="preserve">XC1759-ND</t>
  </si>
  <si>
    <t xml:space="preserve">16MHz Crystal</t>
  </si>
  <si>
    <t xml:space="preserve">2n2222</t>
  </si>
  <si>
    <t xml:space="preserve">NPN Transistor</t>
  </si>
  <si>
    <t xml:space="preserve">LM399N</t>
  </si>
  <si>
    <t xml:space="preserve">QUAD DIFF COMPARATOR</t>
  </si>
  <si>
    <t xml:space="preserve">LM317T</t>
  </si>
  <si>
    <t xml:space="preserve">Variable Linear Voltage Regulator</t>
  </si>
  <si>
    <t xml:space="preserve">P6KE16CAE3</t>
  </si>
  <si>
    <t xml:space="preserve">TVS Diode</t>
  </si>
  <si>
    <t xml:space="preserve">Anything that is 12-16V</t>
  </si>
  <si>
    <t xml:space="preserve">JK30-300</t>
  </si>
  <si>
    <t xml:space="preserve">PTC Fuse</t>
  </si>
  <si>
    <t xml:space="preserve">DEV-09911</t>
  </si>
  <si>
    <t xml:space="preserve">OBD2 Connector</t>
  </si>
  <si>
    <t xml:space="preserve">This is 3A but anything similar should be fine</t>
  </si>
  <si>
    <t xml:space="preserve">330pF Ceramic Capacitor</t>
  </si>
  <si>
    <t xml:space="preserve">100pF Ceramic Capacitor</t>
  </si>
  <si>
    <t xml:space="preserve">1uF Ceramic Capacitor</t>
  </si>
  <si>
    <t xml:space="preserve">47uF Ceramic Capacitor</t>
  </si>
  <si>
    <t xml:space="preserve">10nF Ceramic Capacitor</t>
  </si>
  <si>
    <t xml:space="preserve">10uF Electrolytic Capacitor</t>
  </si>
  <si>
    <t xml:space="preserve">100nF Ceramic Capacitor</t>
  </si>
  <si>
    <t xml:space="preserve">10kOhm Resistor</t>
  </si>
  <si>
    <t xml:space="preserve">240 Ohm Resistor</t>
  </si>
  <si>
    <t xml:space="preserve">374 Ohm Resistor</t>
  </si>
  <si>
    <t xml:space="preserve">510 Ohm Resistor</t>
  </si>
  <si>
    <t xml:space="preserve">866 Ohm Resistor</t>
  </si>
  <si>
    <t xml:space="preserve">1kOhm Resistor</t>
  </si>
  <si>
    <t xml:space="preserve">2kOhm Resistor</t>
  </si>
  <si>
    <t xml:space="preserve">2.2kOhm Resistor</t>
  </si>
  <si>
    <t xml:space="preserve">4.7kOhm Resistor</t>
  </si>
  <si>
    <t xml:space="preserve">8kOhm Resistor</t>
  </si>
  <si>
    <t xml:space="preserve">62kOhms Resistor</t>
  </si>
  <si>
    <t xml:space="preserve">100kOhm Resistor</t>
  </si>
  <si>
    <t xml:space="preserve">68.1kOhm Resistor</t>
  </si>
  <si>
    <t xml:space="preserve">2N3906</t>
  </si>
  <si>
    <t xml:space="preserve">PNP General Perpous Amplifier</t>
  </si>
  <si>
    <t xml:space="preserve">BS170</t>
  </si>
  <si>
    <t xml:space="preserve">N-Channel MOSFET</t>
  </si>
  <si>
    <t xml:space="preserve">330Ohm Resistor</t>
  </si>
  <si>
    <t xml:space="preserve">Red LED</t>
  </si>
  <si>
    <t xml:space="preserve">Green LED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</si>
</sst>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_(\$* #,##0.00000_);_(\$* \(#,##0.00000\);_(\$* \-?????_);_(@_)"/>
    <numFmt numFmtId="167" formatCode="0"/>
    <numFmt numFmtId="168" formatCode="_([$$-409]* #,##0.00_);_([$$-409]* \(#,##0.00\);_([$$-409]* \-??_);_(@_)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33333"/>
      <name val="Georgia"/>
      <family val="1"/>
      <charset val="1"/>
    </font>
    <font>
      <sz val="9"/>
      <color rgb="FF000000"/>
      <name val="Arial"/>
      <family val="2"/>
      <charset val="1"/>
    </font>
    <font>
      <sz val="9"/>
      <color rgb="FF33333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 style="medium">
        <color rgb="FF999999"/>
      </right>
      <top style="medium">
        <color rgb="FF999999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0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40"/>
  <sheetViews>
    <sheetView showFormulas="false" showGridLines="true" showRowColHeaders="true" showZeros="true" rightToLeft="false" tabSelected="true" showOutlineSymbols="true" defaultGridColor="true" view="normal" topLeftCell="A26" colorId="64" zoomScale="100" zoomScaleNormal="100" zoomScalePageLayoutView="100" workbookViewId="0">
      <selection pane="topLeft" activeCell="A37" activeCellId="0" sqref="A37"/>
    </sheetView>
  </sheetViews>
  <sheetFormatPr defaultRowHeight="15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31.57"/>
    <col collapsed="false" customWidth="true" hidden="false" outlineLevel="0" max="3" min="3" style="0" width="10"/>
    <col collapsed="false" customWidth="true" hidden="false" outlineLevel="0" max="4" min="4" style="0" width="14.7"/>
    <col collapsed="false" customWidth="true" hidden="false" outlineLevel="0" max="5" min="5" style="1" width="10.58"/>
    <col collapsed="false" customWidth="true" hidden="false" outlineLevel="0" max="6" min="6" style="0" width="13.29"/>
    <col collapsed="false" customWidth="true" hidden="false" outlineLevel="0" max="7" min="7" style="0" width="8.67"/>
    <col collapsed="false" customWidth="true" hidden="false" outlineLevel="0" max="8" min="8" style="0" width="13.29"/>
    <col collapsed="false" customWidth="true" hidden="false" outlineLevel="0" max="9" min="9" style="0" width="40.85"/>
    <col collapsed="false" customWidth="true" hidden="false" outlineLevel="0" max="1025" min="10" style="0" width="8.67"/>
  </cols>
  <sheetData>
    <row r="3" customFormat="false" ht="29.25" hidden="false" customHeight="true" outlineLevel="0" collapsed="false">
      <c r="A3" s="0" t="s">
        <v>0</v>
      </c>
      <c r="B3" s="0" t="s">
        <v>1</v>
      </c>
      <c r="C3" s="0" t="s">
        <v>2</v>
      </c>
      <c r="D3" s="0" t="s">
        <v>3</v>
      </c>
      <c r="E3" s="1" t="s">
        <v>4</v>
      </c>
      <c r="F3" s="1" t="s">
        <v>5</v>
      </c>
      <c r="H3" s="1" t="s">
        <v>6</v>
      </c>
      <c r="I3" s="0" t="s">
        <v>7</v>
      </c>
    </row>
    <row r="4" customFormat="false" ht="25.5" hidden="false" customHeight="false" outlineLevel="0" collapsed="false">
      <c r="A4" s="0" t="s">
        <v>8</v>
      </c>
      <c r="B4" s="2" t="s">
        <v>9</v>
      </c>
      <c r="C4" s="3" t="n">
        <v>7.65</v>
      </c>
      <c r="D4" s="4" t="n">
        <v>1000</v>
      </c>
      <c r="E4" s="5" t="n">
        <v>1</v>
      </c>
      <c r="F4" s="3" t="n">
        <f aca="false">E4*C4</f>
        <v>7.65</v>
      </c>
      <c r="H4" s="6" t="n">
        <f aca="false">SUM(F4:F40)</f>
        <v>21.5782</v>
      </c>
    </row>
    <row r="5" customFormat="false" ht="15" hidden="false" customHeight="false" outlineLevel="0" collapsed="false">
      <c r="A5" s="0" t="s">
        <v>10</v>
      </c>
      <c r="B5" s="0" t="s">
        <v>11</v>
      </c>
      <c r="C5" s="7" t="n">
        <v>0.8034</v>
      </c>
      <c r="D5" s="4" t="n">
        <v>100</v>
      </c>
      <c r="E5" s="5" t="n">
        <v>1</v>
      </c>
      <c r="F5" s="3" t="n">
        <f aca="false">E5*C5</f>
        <v>0.8034</v>
      </c>
    </row>
    <row r="6" customFormat="false" ht="15.75" hidden="false" customHeight="false" outlineLevel="0" collapsed="false">
      <c r="A6" s="0" t="s">
        <v>12</v>
      </c>
      <c r="B6" s="0" t="s">
        <v>13</v>
      </c>
      <c r="C6" s="7" t="n">
        <v>0.17</v>
      </c>
      <c r="D6" s="4" t="n">
        <v>1000</v>
      </c>
      <c r="E6" s="5" t="n">
        <v>1</v>
      </c>
      <c r="F6" s="3" t="n">
        <f aca="false">E6*C6</f>
        <v>0.17</v>
      </c>
    </row>
    <row r="7" customFormat="false" ht="15" hidden="false" customHeight="false" outlineLevel="0" collapsed="false">
      <c r="A7" s="8" t="s">
        <v>14</v>
      </c>
      <c r="B7" s="0" t="s">
        <v>15</v>
      </c>
      <c r="C7" s="9" t="n">
        <v>0.71895</v>
      </c>
      <c r="D7" s="4" t="n">
        <v>1000</v>
      </c>
      <c r="E7" s="5" t="n">
        <v>1</v>
      </c>
      <c r="F7" s="3" t="n">
        <f aca="false">E7*C7</f>
        <v>0.71895</v>
      </c>
    </row>
    <row r="8" customFormat="false" ht="15.75" hidden="false" customHeight="false" outlineLevel="0" collapsed="false">
      <c r="A8" s="0" t="s">
        <v>16</v>
      </c>
      <c r="B8" s="0" t="s">
        <v>17</v>
      </c>
      <c r="C8" s="3" t="n">
        <v>0.19</v>
      </c>
      <c r="D8" s="4" t="n">
        <v>1</v>
      </c>
      <c r="E8" s="5" t="n">
        <v>6</v>
      </c>
      <c r="F8" s="3" t="n">
        <f aca="false">E8*C8</f>
        <v>1.14</v>
      </c>
    </row>
    <row r="9" customFormat="false" ht="15" hidden="false" customHeight="false" outlineLevel="0" collapsed="false">
      <c r="A9" s="8" t="s">
        <v>18</v>
      </c>
      <c r="B9" s="0" t="s">
        <v>19</v>
      </c>
      <c r="C9" s="9" t="n">
        <v>0.182</v>
      </c>
      <c r="D9" s="4" t="n">
        <v>10000</v>
      </c>
      <c r="E9" s="5" t="n">
        <v>1</v>
      </c>
      <c r="F9" s="3" t="n">
        <f aca="false">E9*C9</f>
        <v>0.182</v>
      </c>
    </row>
    <row r="10" customFormat="false" ht="15.75" hidden="false" customHeight="false" outlineLevel="0" collapsed="false">
      <c r="A10" s="0" t="s">
        <v>20</v>
      </c>
      <c r="B10" s="0" t="s">
        <v>21</v>
      </c>
      <c r="C10" s="7" t="n">
        <v>1.0206</v>
      </c>
      <c r="D10" s="4" t="n">
        <v>2500</v>
      </c>
      <c r="E10" s="5" t="n">
        <v>4</v>
      </c>
      <c r="F10" s="3" t="n">
        <f aca="false">E10*C10</f>
        <v>4.0824</v>
      </c>
    </row>
    <row r="11" customFormat="false" ht="15.75" hidden="false" customHeight="false" outlineLevel="0" collapsed="false">
      <c r="A11" s="8" t="s">
        <v>22</v>
      </c>
      <c r="B11" s="2" t="s">
        <v>23</v>
      </c>
      <c r="C11" s="9" t="n">
        <v>0.1566</v>
      </c>
      <c r="D11" s="4" t="n">
        <v>1000</v>
      </c>
      <c r="E11" s="5" t="n">
        <v>1</v>
      </c>
      <c r="F11" s="3" t="n">
        <f aca="false">E11*C11</f>
        <v>0.1566</v>
      </c>
    </row>
    <row r="12" customFormat="false" ht="15" hidden="false" customHeight="false" outlineLevel="0" collapsed="false">
      <c r="A12" s="0" t="s">
        <v>24</v>
      </c>
      <c r="B12" s="0" t="s">
        <v>25</v>
      </c>
      <c r="C12" s="9" t="n">
        <v>0.3496</v>
      </c>
      <c r="D12" s="4" t="n">
        <v>1000</v>
      </c>
      <c r="E12" s="5" t="n">
        <v>1</v>
      </c>
      <c r="F12" s="3" t="n">
        <f aca="false">E12*C12</f>
        <v>0.3496</v>
      </c>
    </row>
    <row r="13" customFormat="false" ht="13.8" hidden="false" customHeight="false" outlineLevel="0" collapsed="false">
      <c r="A13" s="10" t="s">
        <v>26</v>
      </c>
      <c r="B13" s="0" t="s">
        <v>27</v>
      </c>
      <c r="C13" s="7" t="n">
        <v>0.1395</v>
      </c>
      <c r="D13" s="4" t="n">
        <v>4000</v>
      </c>
      <c r="E13" s="5" t="n">
        <v>1</v>
      </c>
      <c r="F13" s="3" t="n">
        <f aca="false">E13*C13</f>
        <v>0.1395</v>
      </c>
      <c r="I13" s="0" t="s">
        <v>28</v>
      </c>
    </row>
    <row r="14" customFormat="false" ht="15" hidden="false" customHeight="false" outlineLevel="0" collapsed="false">
      <c r="A14" s="0" t="s">
        <v>29</v>
      </c>
      <c r="B14" s="0" t="s">
        <v>30</v>
      </c>
      <c r="C14" s="11" t="n">
        <v>0.3</v>
      </c>
      <c r="D14" s="4" t="n">
        <v>20</v>
      </c>
      <c r="E14" s="5" t="n">
        <v>1</v>
      </c>
      <c r="F14" s="3" t="n">
        <f aca="false">E14*C14</f>
        <v>0.3</v>
      </c>
    </row>
    <row r="15" customFormat="false" ht="15" hidden="false" customHeight="false" outlineLevel="0" collapsed="false">
      <c r="A15" s="0" t="s">
        <v>31</v>
      </c>
      <c r="B15" s="0" t="s">
        <v>32</v>
      </c>
      <c r="C15" s="11" t="n">
        <v>3.56</v>
      </c>
      <c r="D15" s="4" t="n">
        <v>100</v>
      </c>
      <c r="E15" s="5" t="n">
        <v>1</v>
      </c>
      <c r="F15" s="3" t="n">
        <f aca="false">E15*C15</f>
        <v>3.56</v>
      </c>
      <c r="I15" s="0" t="s">
        <v>33</v>
      </c>
    </row>
    <row r="16" customFormat="false" ht="15" hidden="false" customHeight="false" outlineLevel="0" collapsed="false">
      <c r="B16" s="0" t="s">
        <v>34</v>
      </c>
      <c r="C16" s="7" t="n">
        <v>0.00554</v>
      </c>
      <c r="D16" s="4" t="n">
        <v>10000</v>
      </c>
      <c r="E16" s="5" t="n">
        <v>2</v>
      </c>
      <c r="F16" s="3" t="n">
        <f aca="false">E16*C16</f>
        <v>0.01108</v>
      </c>
    </row>
    <row r="17" customFormat="false" ht="15" hidden="false" customHeight="false" outlineLevel="0" collapsed="false">
      <c r="B17" s="0" t="s">
        <v>35</v>
      </c>
      <c r="C17" s="7" t="n">
        <v>0.00198</v>
      </c>
      <c r="D17" s="4" t="n">
        <v>15000</v>
      </c>
      <c r="E17" s="5" t="n">
        <v>1</v>
      </c>
      <c r="F17" s="3" t="n">
        <f aca="false">E17*C17</f>
        <v>0.00198</v>
      </c>
    </row>
    <row r="18" customFormat="false" ht="15" hidden="false" customHeight="false" outlineLevel="0" collapsed="false">
      <c r="B18" s="0" t="s">
        <v>36</v>
      </c>
      <c r="C18" s="7" t="n">
        <v>0.00347</v>
      </c>
      <c r="D18" s="4" t="n">
        <v>10000</v>
      </c>
      <c r="E18" s="5" t="n">
        <v>3</v>
      </c>
      <c r="F18" s="3" t="n">
        <f aca="false">E18*C18</f>
        <v>0.01041</v>
      </c>
    </row>
    <row r="19" customFormat="false" ht="15" hidden="false" customHeight="false" outlineLevel="0" collapsed="false">
      <c r="B19" s="0" t="s">
        <v>37</v>
      </c>
      <c r="C19" s="7" t="n">
        <v>0.08356</v>
      </c>
      <c r="D19" s="4" t="n">
        <v>3000</v>
      </c>
      <c r="E19" s="5" t="n">
        <v>1</v>
      </c>
      <c r="F19" s="3" t="n">
        <f aca="false">E19*C19</f>
        <v>0.08356</v>
      </c>
    </row>
    <row r="20" customFormat="false" ht="15" hidden="false" customHeight="false" outlineLevel="0" collapsed="false">
      <c r="B20" s="0" t="s">
        <v>38</v>
      </c>
      <c r="C20" s="12" t="n">
        <v>0.093</v>
      </c>
      <c r="D20" s="4" t="n">
        <v>2000</v>
      </c>
      <c r="E20" s="5" t="n">
        <v>1</v>
      </c>
      <c r="F20" s="3" t="n">
        <f aca="false">E20*C20</f>
        <v>0.093</v>
      </c>
    </row>
    <row r="21" customFormat="false" ht="15" hidden="false" customHeight="false" outlineLevel="0" collapsed="false">
      <c r="B21" s="0" t="s">
        <v>39</v>
      </c>
      <c r="C21" s="7" t="n">
        <v>0.08136</v>
      </c>
      <c r="D21" s="4" t="n">
        <v>1000</v>
      </c>
      <c r="E21" s="5" t="n">
        <v>1</v>
      </c>
      <c r="F21" s="3" t="n">
        <f aca="false">E21*C21</f>
        <v>0.08136</v>
      </c>
    </row>
    <row r="22" customFormat="false" ht="15" hidden="false" customHeight="false" outlineLevel="0" collapsed="false">
      <c r="B22" s="0" t="s">
        <v>40</v>
      </c>
      <c r="C22" s="12" t="n">
        <v>0.031</v>
      </c>
      <c r="D22" s="4" t="n">
        <v>3000</v>
      </c>
      <c r="E22" s="5" t="n">
        <v>1</v>
      </c>
      <c r="F22" s="3" t="n">
        <f aca="false">E22*C22</f>
        <v>0.031</v>
      </c>
    </row>
    <row r="23" customFormat="false" ht="15" hidden="false" customHeight="false" outlineLevel="0" collapsed="false">
      <c r="B23" s="0" t="s">
        <v>41</v>
      </c>
      <c r="C23" s="7" t="n">
        <v>0.00475</v>
      </c>
      <c r="D23" s="4" t="n">
        <v>5000</v>
      </c>
      <c r="E23" s="5" t="n">
        <v>18</v>
      </c>
      <c r="F23" s="3" t="n">
        <f aca="false">E23*C23</f>
        <v>0.0855</v>
      </c>
    </row>
    <row r="24" customFormat="false" ht="15" hidden="false" customHeight="false" outlineLevel="0" collapsed="false">
      <c r="B24" s="0" t="s">
        <v>42</v>
      </c>
      <c r="C24" s="7" t="n">
        <v>0.00475</v>
      </c>
      <c r="D24" s="4" t="n">
        <v>5000</v>
      </c>
      <c r="E24" s="5" t="n">
        <v>1</v>
      </c>
      <c r="F24" s="3" t="n">
        <f aca="false">E24*C24</f>
        <v>0.00475</v>
      </c>
    </row>
    <row r="25" customFormat="false" ht="15" hidden="false" customHeight="false" outlineLevel="0" collapsed="false">
      <c r="B25" s="0" t="s">
        <v>43</v>
      </c>
      <c r="C25" s="7" t="n">
        <v>0.0085</v>
      </c>
      <c r="D25" s="4" t="n">
        <v>5000</v>
      </c>
      <c r="E25" s="5" t="n">
        <v>1</v>
      </c>
      <c r="F25" s="3" t="n">
        <f aca="false">E25*C25</f>
        <v>0.0085</v>
      </c>
    </row>
    <row r="26" customFormat="false" ht="15" hidden="false" customHeight="false" outlineLevel="0" collapsed="false">
      <c r="B26" s="0" t="s">
        <v>44</v>
      </c>
      <c r="C26" s="7" t="n">
        <v>0.00475</v>
      </c>
      <c r="D26" s="4" t="n">
        <v>5000</v>
      </c>
      <c r="E26" s="5" t="n">
        <v>1</v>
      </c>
      <c r="F26" s="3" t="n">
        <f aca="false">E26*C26</f>
        <v>0.00475</v>
      </c>
    </row>
    <row r="27" customFormat="false" ht="15" hidden="false" customHeight="false" outlineLevel="0" collapsed="false">
      <c r="B27" s="0" t="s">
        <v>45</v>
      </c>
      <c r="C27" s="7" t="n">
        <v>0.0085</v>
      </c>
      <c r="D27" s="4" t="n">
        <v>5000</v>
      </c>
      <c r="E27" s="5" t="n">
        <v>1</v>
      </c>
      <c r="F27" s="3" t="n">
        <f aca="false">E27*C27</f>
        <v>0.0085</v>
      </c>
    </row>
    <row r="28" customFormat="false" ht="15" hidden="false" customHeight="false" outlineLevel="0" collapsed="false">
      <c r="B28" s="0" t="s">
        <v>46</v>
      </c>
      <c r="C28" s="7" t="n">
        <v>0.00399</v>
      </c>
      <c r="D28" s="4" t="n">
        <v>5000</v>
      </c>
      <c r="E28" s="5" t="n">
        <v>5</v>
      </c>
      <c r="F28" s="3" t="n">
        <f aca="false">E28*C28</f>
        <v>0.01995</v>
      </c>
    </row>
    <row r="29" customFormat="false" ht="15" hidden="false" customHeight="false" outlineLevel="0" collapsed="false">
      <c r="B29" s="0" t="s">
        <v>47</v>
      </c>
      <c r="C29" s="7" t="n">
        <v>0.00399</v>
      </c>
      <c r="D29" s="4" t="n">
        <v>50000</v>
      </c>
      <c r="E29" s="5" t="n">
        <v>2</v>
      </c>
      <c r="F29" s="3" t="n">
        <f aca="false">E29*C29</f>
        <v>0.00798</v>
      </c>
    </row>
    <row r="30" customFormat="false" ht="15" hidden="false" customHeight="false" outlineLevel="0" collapsed="false">
      <c r="B30" s="0" t="s">
        <v>48</v>
      </c>
      <c r="C30" s="7" t="n">
        <v>0.00399</v>
      </c>
      <c r="D30" s="4" t="n">
        <v>50000</v>
      </c>
      <c r="E30" s="5" t="n">
        <v>1</v>
      </c>
      <c r="F30" s="3" t="n">
        <f aca="false">E30*C30</f>
        <v>0.00399</v>
      </c>
    </row>
    <row r="31" customFormat="false" ht="15" hidden="false" customHeight="false" outlineLevel="0" collapsed="false">
      <c r="B31" s="0" t="s">
        <v>49</v>
      </c>
      <c r="C31" s="7" t="n">
        <v>0.00399</v>
      </c>
      <c r="D31" s="4" t="n">
        <v>50000</v>
      </c>
      <c r="E31" s="5" t="n">
        <v>1</v>
      </c>
      <c r="F31" s="3" t="n">
        <f aca="false">E31*C31</f>
        <v>0.00399</v>
      </c>
    </row>
    <row r="32" customFormat="false" ht="15" hidden="false" customHeight="false" outlineLevel="0" collapsed="false">
      <c r="B32" s="0" t="s">
        <v>50</v>
      </c>
      <c r="C32" s="7" t="n">
        <v>0.05535</v>
      </c>
      <c r="D32" s="4" t="n">
        <v>5000</v>
      </c>
      <c r="E32" s="5" t="n">
        <v>1</v>
      </c>
      <c r="F32" s="3" t="n">
        <f aca="false">E32*C32</f>
        <v>0.05535</v>
      </c>
    </row>
    <row r="33" customFormat="false" ht="15" hidden="false" customHeight="false" outlineLevel="0" collapsed="false">
      <c r="B33" s="0" t="s">
        <v>51</v>
      </c>
      <c r="C33" s="7" t="n">
        <v>0.00475</v>
      </c>
      <c r="D33" s="4" t="n">
        <v>5000</v>
      </c>
      <c r="E33" s="5" t="n">
        <v>1</v>
      </c>
      <c r="F33" s="3" t="n">
        <f aca="false">E33*C33</f>
        <v>0.00475</v>
      </c>
    </row>
    <row r="34" customFormat="false" ht="15" hidden="false" customHeight="false" outlineLevel="0" collapsed="false">
      <c r="B34" s="0" t="s">
        <v>52</v>
      </c>
      <c r="C34" s="7" t="n">
        <v>0.00399</v>
      </c>
      <c r="D34" s="4" t="n">
        <v>5000</v>
      </c>
      <c r="E34" s="5" t="n">
        <v>1</v>
      </c>
      <c r="F34" s="3" t="n">
        <f aca="false">E34*C34</f>
        <v>0.00399</v>
      </c>
    </row>
    <row r="35" customFormat="false" ht="15" hidden="false" customHeight="false" outlineLevel="0" collapsed="false">
      <c r="B35" s="0" t="s">
        <v>53</v>
      </c>
      <c r="C35" s="7" t="n">
        <v>0.0085</v>
      </c>
      <c r="D35" s="4" t="n">
        <v>5000</v>
      </c>
      <c r="E35" s="5" t="n">
        <v>1</v>
      </c>
      <c r="F35" s="3" t="n">
        <f aca="false">E35*C35</f>
        <v>0.0085</v>
      </c>
    </row>
    <row r="36" customFormat="false" ht="15" hidden="false" customHeight="false" outlineLevel="0" collapsed="false">
      <c r="A36" s="0" t="s">
        <v>54</v>
      </c>
      <c r="B36" s="0" t="s">
        <v>55</v>
      </c>
      <c r="C36" s="7" t="n">
        <v>0.03213</v>
      </c>
      <c r="D36" s="4" t="n">
        <v>2000</v>
      </c>
      <c r="E36" s="5" t="n">
        <v>1</v>
      </c>
      <c r="F36" s="3" t="n">
        <f aca="false">E36*C36</f>
        <v>0.03213</v>
      </c>
    </row>
    <row r="37" customFormat="false" ht="15" hidden="false" customHeight="false" outlineLevel="0" collapsed="false">
      <c r="A37" s="0" t="s">
        <v>56</v>
      </c>
      <c r="B37" s="0" t="s">
        <v>57</v>
      </c>
      <c r="C37" s="7" t="n">
        <v>0.05691</v>
      </c>
      <c r="D37" s="4" t="n">
        <v>1000</v>
      </c>
      <c r="E37" s="5" t="n">
        <v>3</v>
      </c>
      <c r="F37" s="3" t="n">
        <f aca="false">E37*C37</f>
        <v>0.17073</v>
      </c>
    </row>
    <row r="38" customFormat="false" ht="15" hidden="false" customHeight="false" outlineLevel="0" collapsed="false">
      <c r="B38" s="0" t="s">
        <v>58</v>
      </c>
      <c r="C38" s="7" t="n">
        <f aca="false">0.95/20</f>
        <v>0.0475</v>
      </c>
      <c r="D38" s="4" t="n">
        <v>20</v>
      </c>
      <c r="E38" s="5" t="n">
        <v>4</v>
      </c>
      <c r="F38" s="3" t="n">
        <f aca="false">E38*C38</f>
        <v>0.19</v>
      </c>
    </row>
    <row r="39" customFormat="false" ht="15" hidden="false" customHeight="false" outlineLevel="0" collapsed="false">
      <c r="B39" s="0" t="s">
        <v>59</v>
      </c>
      <c r="C39" s="7" t="n">
        <v>0.35</v>
      </c>
      <c r="D39" s="4" t="n">
        <v>1</v>
      </c>
      <c r="E39" s="5" t="n">
        <v>2</v>
      </c>
      <c r="F39" s="3" t="n">
        <f aca="false">E39*C39</f>
        <v>0.7</v>
      </c>
    </row>
    <row r="40" customFormat="false" ht="15" hidden="false" customHeight="false" outlineLevel="0" collapsed="false">
      <c r="B40" s="0" t="s">
        <v>60</v>
      </c>
      <c r="C40" s="7" t="n">
        <v>0.35</v>
      </c>
      <c r="D40" s="4" t="n">
        <v>1</v>
      </c>
      <c r="E40" s="5" t="n">
        <v>2</v>
      </c>
      <c r="F40" s="3" t="n">
        <f aca="false">E40*C40</f>
        <v>0.7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2017-08-12T01:16:45Z</dcterms:created>
  <dc:creator>lef149</dc:creator>
  <dc:description/>
  <dc:language>en-US</dc:language>
  <cp:lastModifiedBy/>
  <dcterms:modified xsi:type="dcterms:W3CDTF">2018-10-02T22:50:07Z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